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Contabilidad\Documents\transparencia\TRANSPARENCIA LEY DISCIPLINA FINANCIERA 2020\1ER TRIMESTRE\"/>
    </mc:Choice>
  </mc:AlternateContent>
  <xr:revisionPtr revIDLastSave="0" documentId="8_{421EF2E5-A4D5-4932-BDB4-3A47CC33DE5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C20" i="1"/>
  <c r="C31" i="1" s="1"/>
  <c r="B20" i="1"/>
  <c r="G29" i="1"/>
  <c r="D29" i="1"/>
  <c r="G28" i="1"/>
  <c r="D28" i="1"/>
  <c r="D27" i="1"/>
  <c r="G27" i="1" s="1"/>
  <c r="D26" i="1"/>
  <c r="G26" i="1" s="1"/>
  <c r="G25" i="1"/>
  <c r="D25" i="1"/>
  <c r="G24" i="1"/>
  <c r="D24" i="1"/>
  <c r="D23" i="1"/>
  <c r="G23" i="1" s="1"/>
  <c r="D22" i="1"/>
  <c r="G22" i="1" s="1"/>
  <c r="G21" i="1"/>
  <c r="D21" i="1"/>
  <c r="F9" i="1"/>
  <c r="F31" i="1" s="1"/>
  <c r="E9" i="1"/>
  <c r="C9" i="1"/>
  <c r="B9" i="1"/>
  <c r="B31" i="1" s="1"/>
  <c r="G18" i="1"/>
  <c r="D18" i="1"/>
  <c r="G17" i="1"/>
  <c r="D17" i="1"/>
  <c r="D16" i="1"/>
  <c r="G16" i="1" s="1"/>
  <c r="D15" i="1"/>
  <c r="G15" i="1" s="1"/>
  <c r="G14" i="1"/>
  <c r="D14" i="1"/>
  <c r="G13" i="1"/>
  <c r="D13" i="1"/>
  <c r="D12" i="1"/>
  <c r="G12" i="1" s="1"/>
  <c r="D11" i="1"/>
  <c r="D9" i="1" s="1"/>
  <c r="D31" i="1" s="1"/>
  <c r="G10" i="1"/>
  <c r="D10" i="1"/>
  <c r="G20" i="1" l="1"/>
  <c r="G9" i="1"/>
  <c r="G31" i="1" s="1"/>
  <c r="G11" i="1"/>
  <c r="E31" i="1"/>
</calcChain>
</file>

<file path=xl/sharedStrings.xml><?xml version="1.0" encoding="utf-8"?>
<sst xmlns="http://schemas.openxmlformats.org/spreadsheetml/2006/main" count="34" uniqueCount="25">
  <si>
    <t>SISTEMA PARA EL DESARROLLO INTEGRAL DE LA FAMILIA DEL MUNICIPIO DE GUAYMAS</t>
  </si>
  <si>
    <t>Estado Analítico del Ejercicio del Presupuesto de Egresos Detallado</t>
  </si>
  <si>
    <t>Clasificación Administrativa</t>
  </si>
  <si>
    <t>PERÍODO: DEL 1º DE ENERO AL AL 31 DE MARZO DE 2020</t>
  </si>
  <si>
    <t>Concepto (c)</t>
  </si>
  <si>
    <t>Egresos</t>
  </si>
  <si>
    <t>Aprobado (d)</t>
  </si>
  <si>
    <t>Ampliaciones/ (Reducciones)</t>
  </si>
  <si>
    <t>Modificado</t>
  </si>
  <si>
    <t>Devengado</t>
  </si>
  <si>
    <t>Pagado</t>
  </si>
  <si>
    <t>Subejercicio (e)</t>
  </si>
  <si>
    <t>A.DIRECCIÓN GENERAL</t>
  </si>
  <si>
    <t>B.DIRECTOR DEL PARQUE INFANTIL</t>
  </si>
  <si>
    <t>C.SUBPROCURADURÍA DE LA DEFENSA DEL MENOR</t>
  </si>
  <si>
    <t>D.DIRECCIÓN DE PROGRAMAS ALIMENTARIOS</t>
  </si>
  <si>
    <t>E.DIRECCIÓN DE CADI</t>
  </si>
  <si>
    <t>F.DESARROLLO COMUNITARIO</t>
  </si>
  <si>
    <t>G.INAPAM</t>
  </si>
  <si>
    <t>H.DIRECCIÓN DE LA UNIDAD BÁSICA DE REHABILITACIÓN</t>
  </si>
  <si>
    <t>I.DIRECCIÓN DE LUDOTECA</t>
  </si>
  <si>
    <t>I. Gasto No Etiquetado (I=A+B+C+D+E+F+G+H+I)</t>
  </si>
  <si>
    <t>II. Gasto Etiquetado (II=A+B+C+D+E+F+G+H+I)</t>
  </si>
  <si>
    <t>III. Total de Egresos (III = I + II)</t>
  </si>
  <si>
    <t>FORMATO 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</si>
</sst>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3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6" xfId="0" applyFont="1" applyBorder="1"/>
    <xf numFmtId="4" fontId="5" fillId="0" borderId="6" xfId="0" applyNumberFormat="1" applyFont="1" applyBorder="1"/>
    <xf numFmtId="0" fontId="4" fillId="0" borderId="8" xfId="0" applyFont="1" applyBorder="1" applyAlignment="1">
      <alignment horizontal="left" indent="2"/>
    </xf>
    <xf numFmtId="4" fontId="4" fillId="0" borderId="8" xfId="0" applyNumberFormat="1" applyFont="1" applyBorder="1"/>
    <xf numFmtId="0" fontId="0" fillId="0" borderId="8" xfId="0" applyBorder="1"/>
    <xf numFmtId="4" fontId="0" fillId="0" borderId="8" xfId="0" applyNumberFormat="1" applyBorder="1"/>
    <xf numFmtId="0" fontId="5" fillId="0" borderId="8" xfId="0" applyFont="1" applyBorder="1"/>
    <xf numFmtId="4" fontId="5" fillId="0" borderId="8" xfId="0" applyNumberFormat="1" applyFont="1" applyBorder="1"/>
    <xf numFmtId="0" fontId="0" fillId="0" borderId="7" xfId="0" applyBorder="1"/>
    <xf numFmtId="0" fontId="0" fillId="2" borderId="1" xfId="0" applyFill="1" applyBorder="1"/>
    <xf numFmtId="0" fontId="0" fillId="2" borderId="0" xfId="0" applyFill="1" applyBorder="1"/>
    <xf numFmtId="0" fontId="0" fillId="2" borderId="5" xfId="0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" fontId="4" fillId="0" borderId="8" xfId="0" applyNumberFormat="1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2"/>
  <sheetViews>
    <sheetView tabSelected="1" workbookViewId="0">
      <selection activeCell="I19" sqref="I19"/>
    </sheetView>
  </sheetViews>
  <sheetFormatPr baseColWidth="10" defaultRowHeight="15" x14ac:dyDescent="0.25"/>
  <cols>
    <col min="1" max="1" width="87.7109375" customWidth="1"/>
    <col min="2" max="7" width="19.7109375" customWidth="1"/>
  </cols>
  <sheetData>
    <row r="2" spans="1:7" ht="23.25" x14ac:dyDescent="0.25">
      <c r="A2" s="16" t="s">
        <v>0</v>
      </c>
      <c r="B2" s="17"/>
      <c r="C2" s="17"/>
      <c r="D2" s="17"/>
      <c r="E2" s="17"/>
      <c r="F2" s="17"/>
      <c r="G2" s="18"/>
    </row>
    <row r="3" spans="1:7" ht="20.25" x14ac:dyDescent="0.25">
      <c r="A3" s="19" t="s">
        <v>1</v>
      </c>
      <c r="B3" s="20"/>
      <c r="C3" s="20"/>
      <c r="D3" s="20"/>
      <c r="E3" s="20"/>
      <c r="F3" s="20"/>
      <c r="G3" s="21"/>
    </row>
    <row r="4" spans="1:7" ht="20.25" x14ac:dyDescent="0.25">
      <c r="A4" s="19" t="s">
        <v>2</v>
      </c>
      <c r="B4" s="20"/>
      <c r="C4" s="20"/>
      <c r="D4" s="20"/>
      <c r="E4" s="20"/>
      <c r="F4" s="20"/>
      <c r="G4" s="21"/>
    </row>
    <row r="5" spans="1:7" x14ac:dyDescent="0.25">
      <c r="A5" s="22" t="s">
        <v>3</v>
      </c>
      <c r="B5" s="23"/>
      <c r="C5" s="23"/>
      <c r="D5" s="23"/>
      <c r="E5" s="23"/>
      <c r="F5" s="23"/>
      <c r="G5" s="24"/>
    </row>
    <row r="6" spans="1:7" x14ac:dyDescent="0.25">
      <c r="A6" s="10"/>
      <c r="B6" s="11"/>
      <c r="C6" s="11"/>
      <c r="D6" s="11"/>
      <c r="E6" s="11"/>
      <c r="F6" s="11"/>
      <c r="G6" s="12" t="s">
        <v>24</v>
      </c>
    </row>
    <row r="7" spans="1:7" x14ac:dyDescent="0.25">
      <c r="A7" s="25" t="s">
        <v>4</v>
      </c>
      <c r="B7" s="25" t="s">
        <v>5</v>
      </c>
      <c r="C7" s="27"/>
      <c r="D7" s="27"/>
      <c r="E7" s="27"/>
      <c r="F7" s="27"/>
      <c r="G7" s="28" t="s">
        <v>11</v>
      </c>
    </row>
    <row r="8" spans="1:7" ht="25.5" x14ac:dyDescent="0.25">
      <c r="A8" s="26"/>
      <c r="B8" s="13" t="s">
        <v>6</v>
      </c>
      <c r="C8" s="14" t="s">
        <v>7</v>
      </c>
      <c r="D8" s="13" t="s">
        <v>8</v>
      </c>
      <c r="E8" s="13" t="s">
        <v>9</v>
      </c>
      <c r="F8" s="13" t="s">
        <v>10</v>
      </c>
      <c r="G8" s="29"/>
    </row>
    <row r="9" spans="1:7" x14ac:dyDescent="0.25">
      <c r="A9" s="1" t="s">
        <v>21</v>
      </c>
      <c r="B9" s="2">
        <f t="shared" ref="B9:G9" si="0">SUM(B10:B18)</f>
        <v>7342278</v>
      </c>
      <c r="C9" s="2">
        <f t="shared" si="0"/>
        <v>0</v>
      </c>
      <c r="D9" s="2">
        <f t="shared" si="0"/>
        <v>7342278</v>
      </c>
      <c r="E9" s="2">
        <f t="shared" si="0"/>
        <v>7055779.3799999999</v>
      </c>
      <c r="F9" s="2">
        <f t="shared" si="0"/>
        <v>7055779.3799999999</v>
      </c>
      <c r="G9" s="2">
        <f t="shared" si="0"/>
        <v>286498.62</v>
      </c>
    </row>
    <row r="10" spans="1:7" x14ac:dyDescent="0.25">
      <c r="A10" s="3" t="s">
        <v>12</v>
      </c>
      <c r="B10" s="4">
        <v>1852341</v>
      </c>
      <c r="C10" s="4">
        <v>0</v>
      </c>
      <c r="D10" s="4">
        <f t="shared" ref="D10:D18" si="1">+B10+C10</f>
        <v>1852341</v>
      </c>
      <c r="E10" s="4">
        <v>3001017</v>
      </c>
      <c r="F10" s="4">
        <v>3001017</v>
      </c>
      <c r="G10" s="4">
        <f t="shared" ref="G10:G18" si="2">D10-E10</f>
        <v>-1148676</v>
      </c>
    </row>
    <row r="11" spans="1:7" x14ac:dyDescent="0.25">
      <c r="A11" s="3" t="s">
        <v>13</v>
      </c>
      <c r="B11" s="4">
        <v>758515</v>
      </c>
      <c r="C11" s="4">
        <v>0</v>
      </c>
      <c r="D11" s="4">
        <f t="shared" si="1"/>
        <v>758515</v>
      </c>
      <c r="E11" s="15">
        <v>531501.98</v>
      </c>
      <c r="F11" s="15">
        <v>531501.98</v>
      </c>
      <c r="G11" s="4">
        <f t="shared" si="2"/>
        <v>227013.02000000002</v>
      </c>
    </row>
    <row r="12" spans="1:7" x14ac:dyDescent="0.25">
      <c r="A12" s="3" t="s">
        <v>14</v>
      </c>
      <c r="B12" s="4">
        <v>1122652</v>
      </c>
      <c r="C12" s="4">
        <v>0</v>
      </c>
      <c r="D12" s="4">
        <f t="shared" si="1"/>
        <v>1122652</v>
      </c>
      <c r="E12" s="15">
        <v>1099786.77</v>
      </c>
      <c r="F12" s="15">
        <v>1099786.77</v>
      </c>
      <c r="G12" s="4">
        <f t="shared" si="2"/>
        <v>22865.229999999981</v>
      </c>
    </row>
    <row r="13" spans="1:7" x14ac:dyDescent="0.25">
      <c r="A13" s="3" t="s">
        <v>15</v>
      </c>
      <c r="B13" s="4">
        <v>393313</v>
      </c>
      <c r="C13" s="4">
        <v>0</v>
      </c>
      <c r="D13" s="4">
        <f t="shared" si="1"/>
        <v>393313</v>
      </c>
      <c r="E13" s="15">
        <v>283685.2</v>
      </c>
      <c r="F13" s="15">
        <v>283685.2</v>
      </c>
      <c r="G13" s="4">
        <f t="shared" si="2"/>
        <v>109627.79999999999</v>
      </c>
    </row>
    <row r="14" spans="1:7" x14ac:dyDescent="0.25">
      <c r="A14" s="3" t="s">
        <v>16</v>
      </c>
      <c r="B14" s="4">
        <v>2461515</v>
      </c>
      <c r="C14" s="4">
        <v>0</v>
      </c>
      <c r="D14" s="4">
        <f t="shared" si="1"/>
        <v>2461515</v>
      </c>
      <c r="E14" s="15">
        <v>1416613.82</v>
      </c>
      <c r="F14" s="15">
        <v>1416613.82</v>
      </c>
      <c r="G14" s="4">
        <f t="shared" si="2"/>
        <v>1044901.1799999999</v>
      </c>
    </row>
    <row r="15" spans="1:7" x14ac:dyDescent="0.25">
      <c r="A15" s="3" t="s">
        <v>17</v>
      </c>
      <c r="B15" s="4">
        <v>0</v>
      </c>
      <c r="C15" s="4">
        <v>0</v>
      </c>
      <c r="D15" s="4">
        <f t="shared" si="1"/>
        <v>0</v>
      </c>
      <c r="E15" s="15">
        <v>85711.66</v>
      </c>
      <c r="F15" s="15">
        <v>85711.66</v>
      </c>
      <c r="G15" s="4">
        <f t="shared" si="2"/>
        <v>-85711.66</v>
      </c>
    </row>
    <row r="16" spans="1:7" x14ac:dyDescent="0.25">
      <c r="A16" s="3" t="s">
        <v>18</v>
      </c>
      <c r="B16" s="4">
        <v>153862</v>
      </c>
      <c r="C16" s="4">
        <v>0</v>
      </c>
      <c r="D16" s="4">
        <f t="shared" si="1"/>
        <v>153862</v>
      </c>
      <c r="E16" s="15">
        <v>178050.96</v>
      </c>
      <c r="F16" s="15">
        <v>178050.96</v>
      </c>
      <c r="G16" s="4">
        <f t="shared" si="2"/>
        <v>-24188.959999999992</v>
      </c>
    </row>
    <row r="17" spans="1:7" x14ac:dyDescent="0.25">
      <c r="A17" s="3" t="s">
        <v>19</v>
      </c>
      <c r="B17" s="4">
        <v>395055</v>
      </c>
      <c r="C17" s="4">
        <v>0</v>
      </c>
      <c r="D17" s="4">
        <f t="shared" si="1"/>
        <v>395055</v>
      </c>
      <c r="E17" s="15">
        <v>369822.93</v>
      </c>
      <c r="F17" s="15">
        <v>369822.93</v>
      </c>
      <c r="G17" s="4">
        <f t="shared" si="2"/>
        <v>25232.070000000007</v>
      </c>
    </row>
    <row r="18" spans="1:7" x14ac:dyDescent="0.25">
      <c r="A18" s="3" t="s">
        <v>20</v>
      </c>
      <c r="B18" s="4">
        <v>205025</v>
      </c>
      <c r="C18" s="4">
        <v>0</v>
      </c>
      <c r="D18" s="4">
        <f t="shared" si="1"/>
        <v>205025</v>
      </c>
      <c r="E18" s="15">
        <v>89589.06</v>
      </c>
      <c r="F18" s="15">
        <v>89589.06</v>
      </c>
      <c r="G18" s="4">
        <f t="shared" si="2"/>
        <v>115435.94</v>
      </c>
    </row>
    <row r="19" spans="1:7" x14ac:dyDescent="0.25">
      <c r="A19" s="5"/>
      <c r="B19" s="6"/>
      <c r="C19" s="6"/>
      <c r="D19" s="6"/>
      <c r="E19" s="6"/>
      <c r="F19" s="6"/>
      <c r="G19" s="6"/>
    </row>
    <row r="20" spans="1:7" x14ac:dyDescent="0.25">
      <c r="A20" s="7" t="s">
        <v>22</v>
      </c>
      <c r="B20" s="8">
        <f t="shared" ref="B20:G20" si="3">SUM(B21:B29)</f>
        <v>0</v>
      </c>
      <c r="C20" s="8">
        <f t="shared" si="3"/>
        <v>0</v>
      </c>
      <c r="D20" s="8">
        <f t="shared" si="3"/>
        <v>0</v>
      </c>
      <c r="E20" s="8">
        <f t="shared" si="3"/>
        <v>0</v>
      </c>
      <c r="F20" s="8">
        <f t="shared" si="3"/>
        <v>0</v>
      </c>
      <c r="G20" s="8">
        <f t="shared" si="3"/>
        <v>0</v>
      </c>
    </row>
    <row r="21" spans="1:7" x14ac:dyDescent="0.25">
      <c r="A21" s="3" t="s">
        <v>12</v>
      </c>
      <c r="B21" s="4">
        <v>0</v>
      </c>
      <c r="C21" s="4">
        <v>0</v>
      </c>
      <c r="D21" s="4">
        <f t="shared" ref="D21:D29" si="4">+B21+C21</f>
        <v>0</v>
      </c>
      <c r="E21" s="4">
        <v>0</v>
      </c>
      <c r="F21" s="4">
        <v>0</v>
      </c>
      <c r="G21" s="4">
        <f t="shared" ref="G21:G29" si="5">D21-E21</f>
        <v>0</v>
      </c>
    </row>
    <row r="22" spans="1:7" x14ac:dyDescent="0.25">
      <c r="A22" s="3" t="s">
        <v>13</v>
      </c>
      <c r="B22" s="4">
        <v>0</v>
      </c>
      <c r="C22" s="4">
        <v>0</v>
      </c>
      <c r="D22" s="4">
        <f t="shared" si="4"/>
        <v>0</v>
      </c>
      <c r="E22" s="4">
        <v>0</v>
      </c>
      <c r="F22" s="4">
        <v>0</v>
      </c>
      <c r="G22" s="4">
        <f t="shared" si="5"/>
        <v>0</v>
      </c>
    </row>
    <row r="23" spans="1:7" x14ac:dyDescent="0.25">
      <c r="A23" s="3" t="s">
        <v>14</v>
      </c>
      <c r="B23" s="4">
        <v>0</v>
      </c>
      <c r="C23" s="4">
        <v>0</v>
      </c>
      <c r="D23" s="4">
        <f t="shared" si="4"/>
        <v>0</v>
      </c>
      <c r="E23" s="4">
        <v>0</v>
      </c>
      <c r="F23" s="4">
        <v>0</v>
      </c>
      <c r="G23" s="4">
        <f t="shared" si="5"/>
        <v>0</v>
      </c>
    </row>
    <row r="24" spans="1:7" x14ac:dyDescent="0.25">
      <c r="A24" s="3" t="s">
        <v>15</v>
      </c>
      <c r="B24" s="4">
        <v>0</v>
      </c>
      <c r="C24" s="4">
        <v>0</v>
      </c>
      <c r="D24" s="4">
        <f t="shared" si="4"/>
        <v>0</v>
      </c>
      <c r="E24" s="4">
        <v>0</v>
      </c>
      <c r="F24" s="4">
        <v>0</v>
      </c>
      <c r="G24" s="4">
        <f t="shared" si="5"/>
        <v>0</v>
      </c>
    </row>
    <row r="25" spans="1:7" x14ac:dyDescent="0.25">
      <c r="A25" s="3" t="s">
        <v>16</v>
      </c>
      <c r="B25" s="4">
        <v>0</v>
      </c>
      <c r="C25" s="4">
        <v>0</v>
      </c>
      <c r="D25" s="4">
        <f t="shared" si="4"/>
        <v>0</v>
      </c>
      <c r="E25" s="4">
        <v>0</v>
      </c>
      <c r="F25" s="4">
        <v>0</v>
      </c>
      <c r="G25" s="4">
        <f t="shared" si="5"/>
        <v>0</v>
      </c>
    </row>
    <row r="26" spans="1:7" x14ac:dyDescent="0.25">
      <c r="A26" s="3" t="s">
        <v>17</v>
      </c>
      <c r="B26" s="4">
        <v>0</v>
      </c>
      <c r="C26" s="4">
        <v>0</v>
      </c>
      <c r="D26" s="4">
        <f t="shared" si="4"/>
        <v>0</v>
      </c>
      <c r="E26" s="4">
        <v>0</v>
      </c>
      <c r="F26" s="4">
        <v>0</v>
      </c>
      <c r="G26" s="4">
        <f t="shared" si="5"/>
        <v>0</v>
      </c>
    </row>
    <row r="27" spans="1:7" x14ac:dyDescent="0.25">
      <c r="A27" s="3" t="s">
        <v>18</v>
      </c>
      <c r="B27" s="4">
        <v>0</v>
      </c>
      <c r="C27" s="4">
        <v>0</v>
      </c>
      <c r="D27" s="4">
        <f t="shared" si="4"/>
        <v>0</v>
      </c>
      <c r="E27" s="4">
        <v>0</v>
      </c>
      <c r="F27" s="4">
        <v>0</v>
      </c>
      <c r="G27" s="4">
        <f t="shared" si="5"/>
        <v>0</v>
      </c>
    </row>
    <row r="28" spans="1:7" x14ac:dyDescent="0.25">
      <c r="A28" s="3" t="s">
        <v>19</v>
      </c>
      <c r="B28" s="4">
        <v>0</v>
      </c>
      <c r="C28" s="4">
        <v>0</v>
      </c>
      <c r="D28" s="4">
        <f t="shared" si="4"/>
        <v>0</v>
      </c>
      <c r="E28" s="4">
        <v>0</v>
      </c>
      <c r="F28" s="4">
        <v>0</v>
      </c>
      <c r="G28" s="4">
        <f t="shared" si="5"/>
        <v>0</v>
      </c>
    </row>
    <row r="29" spans="1:7" x14ac:dyDescent="0.25">
      <c r="A29" s="3" t="s">
        <v>20</v>
      </c>
      <c r="B29" s="4">
        <v>0</v>
      </c>
      <c r="C29" s="4">
        <v>0</v>
      </c>
      <c r="D29" s="4">
        <f t="shared" si="4"/>
        <v>0</v>
      </c>
      <c r="E29" s="4">
        <v>0</v>
      </c>
      <c r="F29" s="4">
        <v>0</v>
      </c>
      <c r="G29" s="4">
        <f t="shared" si="5"/>
        <v>0</v>
      </c>
    </row>
    <row r="30" spans="1:7" x14ac:dyDescent="0.25">
      <c r="A30" s="5"/>
      <c r="B30" s="6"/>
      <c r="C30" s="6"/>
      <c r="D30" s="6"/>
      <c r="E30" s="6"/>
      <c r="F30" s="6"/>
      <c r="G30" s="6"/>
    </row>
    <row r="31" spans="1:7" x14ac:dyDescent="0.25">
      <c r="A31" s="7" t="s">
        <v>23</v>
      </c>
      <c r="B31" s="8">
        <f t="shared" ref="B31:G31" si="6">B9+B20</f>
        <v>7342278</v>
      </c>
      <c r="C31" s="8">
        <f t="shared" si="6"/>
        <v>0</v>
      </c>
      <c r="D31" s="8">
        <f t="shared" si="6"/>
        <v>7342278</v>
      </c>
      <c r="E31" s="8">
        <f t="shared" si="6"/>
        <v>7055779.3799999999</v>
      </c>
      <c r="F31" s="8">
        <f t="shared" si="6"/>
        <v>7055779.3799999999</v>
      </c>
      <c r="G31" s="8">
        <f t="shared" si="6"/>
        <v>286498.62</v>
      </c>
    </row>
    <row r="32" spans="1:7" x14ac:dyDescent="0.25">
      <c r="A32" s="9"/>
      <c r="B32" s="9"/>
      <c r="C32" s="9"/>
      <c r="D32" s="9"/>
      <c r="E32" s="9"/>
      <c r="F32" s="9"/>
      <c r="G32" s="9"/>
    </row>
  </sheetData>
  <mergeCells count="7">
    <mergeCell ref="A2:G2"/>
    <mergeCell ref="A3:G3"/>
    <mergeCell ref="A4:G4"/>
    <mergeCell ref="A5:G5"/>
    <mergeCell ref="A7:A8"/>
    <mergeCell ref="B7:F7"/>
    <mergeCell ref="G7:G8"/>
  </mergeCells>
  <pageMargins left="0.78740157499999996" right="0.78740157499999996" top="0.98425196900000012" bottom="0.98425196900000012" header="0" footer="0"/>
  <pageSetup fitToHeight="3" orientation="landscape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2020-05-02T05:00:20Z</dcterms:created>
  <dcterms:modified xsi:type="dcterms:W3CDTF">2021-05-12T23:36:54Z</dcterms:modified>
</cp:coreProperties>
</file>